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 KUNDEN AUSSENBEZUG\Kunden_Projekte\Forteam\Einschreibungen\Maschinenschulungen\"/>
    </mc:Choice>
  </mc:AlternateContent>
  <xr:revisionPtr revIDLastSave="0" documentId="13_ncr:1_{B0F150AA-D6AC-494E-A4E4-10735E43A6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scrizio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8" i="1" l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K55" i="1" s="1"/>
  <c r="U55" i="1" s="1"/>
  <c r="AH56" i="1"/>
  <c r="AK56" i="1" s="1"/>
  <c r="U56" i="1" s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H7" i="1"/>
  <c r="AJ7" i="1"/>
  <c r="AC8" i="1"/>
  <c r="AC9" i="1"/>
  <c r="AC10" i="1"/>
  <c r="AC11" i="1"/>
  <c r="AC12" i="1"/>
  <c r="AC13" i="1"/>
  <c r="AC14" i="1"/>
  <c r="AC15" i="1"/>
  <c r="AC16" i="1"/>
  <c r="AC7" i="1"/>
  <c r="AK53" i="1" l="1"/>
  <c r="AL53" i="1" s="1"/>
  <c r="AK54" i="1"/>
  <c r="AK51" i="1"/>
  <c r="AK39" i="1"/>
  <c r="AL39" i="1" s="1"/>
  <c r="AK35" i="1"/>
  <c r="AK31" i="1"/>
  <c r="AL31" i="1" s="1"/>
  <c r="AK23" i="1"/>
  <c r="AK47" i="1"/>
  <c r="AK43" i="1"/>
  <c r="AK50" i="1"/>
  <c r="AL50" i="1" s="1"/>
  <c r="AK49" i="1"/>
  <c r="AL49" i="1" s="1"/>
  <c r="AK48" i="1"/>
  <c r="AL48" i="1" s="1"/>
  <c r="AK42" i="1"/>
  <c r="AL42" i="1" s="1"/>
  <c r="AK44" i="1"/>
  <c r="AK38" i="1"/>
  <c r="AK41" i="1"/>
  <c r="AL41" i="1" s="1"/>
  <c r="AK34" i="1"/>
  <c r="AK33" i="1"/>
  <c r="AL33" i="1" s="1"/>
  <c r="AK36" i="1"/>
  <c r="AL36" i="1" s="1"/>
  <c r="AK30" i="1"/>
  <c r="AK29" i="1"/>
  <c r="AL29" i="1" s="1"/>
  <c r="AL23" i="1"/>
  <c r="AK52" i="1"/>
  <c r="AK46" i="1"/>
  <c r="AK45" i="1"/>
  <c r="AK40" i="1"/>
  <c r="AK37" i="1"/>
  <c r="AK32" i="1"/>
  <c r="AK28" i="1"/>
  <c r="AK24" i="1"/>
  <c r="AK18" i="1"/>
  <c r="AL56" i="1"/>
  <c r="AL55" i="1"/>
  <c r="AL54" i="1"/>
  <c r="AL51" i="1"/>
  <c r="AL47" i="1"/>
  <c r="AL43" i="1"/>
  <c r="AL38" i="1"/>
  <c r="AL35" i="1"/>
  <c r="AL30" i="1"/>
  <c r="AK27" i="1"/>
  <c r="AK26" i="1"/>
  <c r="AK25" i="1"/>
  <c r="AK22" i="1"/>
  <c r="AK21" i="1"/>
  <c r="AK20" i="1"/>
  <c r="AK19" i="1"/>
  <c r="AK17" i="1"/>
  <c r="AK7" i="1"/>
  <c r="AK16" i="1"/>
  <c r="AK15" i="1"/>
  <c r="AK14" i="1"/>
  <c r="AK13" i="1"/>
  <c r="AK12" i="1"/>
  <c r="AK11" i="1"/>
  <c r="AK10" i="1"/>
  <c r="AK8" i="1"/>
  <c r="AK9" i="1"/>
  <c r="AL44" i="1" l="1"/>
  <c r="AL34" i="1"/>
  <c r="AL52" i="1"/>
  <c r="AL27" i="1"/>
  <c r="AL24" i="1"/>
  <c r="AL40" i="1"/>
  <c r="AL25" i="1"/>
  <c r="AL32" i="1"/>
  <c r="AL46" i="1"/>
  <c r="AL26" i="1"/>
  <c r="AL37" i="1"/>
  <c r="AL28" i="1"/>
  <c r="AL45" i="1"/>
  <c r="AL10" i="1"/>
  <c r="AL7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8" i="1"/>
  <c r="AL9" i="1"/>
  <c r="AF6" i="1" l="1"/>
  <c r="U54" i="1" l="1"/>
  <c r="U53" i="1"/>
  <c r="U52" i="1"/>
  <c r="U51" i="1"/>
  <c r="U47" i="1"/>
  <c r="U49" i="1"/>
  <c r="U50" i="1"/>
  <c r="U48" i="1"/>
  <c r="U43" i="1"/>
  <c r="U42" i="1"/>
  <c r="U46" i="1"/>
  <c r="U45" i="1"/>
  <c r="U44" i="1"/>
  <c r="U39" i="1"/>
  <c r="U37" i="1"/>
  <c r="U41" i="1"/>
  <c r="U40" i="1"/>
  <c r="U38" i="1"/>
  <c r="U35" i="1"/>
  <c r="U33" i="1"/>
  <c r="U34" i="1"/>
  <c r="U36" i="1"/>
  <c r="U31" i="1"/>
  <c r="U28" i="1"/>
  <c r="U32" i="1"/>
  <c r="U29" i="1"/>
  <c r="U30" i="1"/>
  <c r="U27" i="1"/>
  <c r="U23" i="1"/>
  <c r="U26" i="1"/>
  <c r="U24" i="1"/>
  <c r="U25" i="1"/>
  <c r="U17" i="1"/>
  <c r="U21" i="1"/>
  <c r="U20" i="1"/>
  <c r="U19" i="1"/>
  <c r="U22" i="1"/>
  <c r="U18" i="1"/>
  <c r="U15" i="1"/>
  <c r="U16" i="1"/>
  <c r="U7" i="1"/>
  <c r="U13" i="1"/>
  <c r="U11" i="1"/>
  <c r="U12" i="1"/>
  <c r="U14" i="1"/>
  <c r="U10" i="1"/>
  <c r="U9" i="1"/>
  <c r="U8" i="1"/>
  <c r="U58" i="1" l="1"/>
</calcChain>
</file>

<file path=xl/sharedStrings.xml><?xml version="1.0" encoding="utf-8"?>
<sst xmlns="http://schemas.openxmlformats.org/spreadsheetml/2006/main" count="78" uniqueCount="57">
  <si>
    <t>Codice</t>
  </si>
  <si>
    <t>de</t>
  </si>
  <si>
    <t>it</t>
  </si>
  <si>
    <t>Tipologia / Typ</t>
  </si>
  <si>
    <t>Betrieb / Azienda</t>
  </si>
  <si>
    <t>Nachname / Cognome</t>
  </si>
  <si>
    <t>Steuernummer / Codice fiscale</t>
  </si>
  <si>
    <t>Sektor / Settore</t>
  </si>
  <si>
    <t>Schulung / Corso di formazione</t>
  </si>
  <si>
    <t>Alle möglichen Kurskombinationen</t>
  </si>
  <si>
    <t>lingua</t>
  </si>
  <si>
    <t>Settore</t>
  </si>
  <si>
    <t>Codice Corso scelta cliente</t>
  </si>
  <si>
    <t>Status (1 = ok; 2 = nicht ok)</t>
  </si>
  <si>
    <t>Kontrolle ob Kurs gültig ist</t>
  </si>
  <si>
    <t xml:space="preserve">Datum / data: </t>
  </si>
  <si>
    <t>Daten für die Erstellung der Schulungsdiplome / Dati per il rilascio degli attestati</t>
  </si>
  <si>
    <t>Bitte in deutsch und italienisch angeben /  Si prega di specificare in tedesco e italiano</t>
  </si>
  <si>
    <t>Vorname / Nome</t>
  </si>
  <si>
    <t>Tätigkeit / Attività</t>
  </si>
  <si>
    <t>Die einzelnen Links der Schulungen werden direkt an die angegebene Mailadresse versandt. / I link verranno inviati direttamente all'e-mail indicata.</t>
  </si>
  <si>
    <t>Einschreibung der Teilnehmer in die Online-Schulung / Iscrizione dei partecipanti alla formazione online:</t>
  </si>
  <si>
    <t>Adresse / Indirizzo</t>
  </si>
  <si>
    <t>PLZ / CAP</t>
  </si>
  <si>
    <t>Ort / Località</t>
  </si>
  <si>
    <t>Steuernummer / CF</t>
  </si>
  <si>
    <t>MwSt.Nr. / P.IVA</t>
  </si>
  <si>
    <t>Empängerkodex / Codice destinatario</t>
  </si>
  <si>
    <t>PEC</t>
  </si>
  <si>
    <t>Ansprechpartner / Persona di riferimento</t>
  </si>
  <si>
    <t>Telefon Bezugsperson / Telefono persona di rif.</t>
  </si>
  <si>
    <t>Email Teilnehmer / Email partecipante</t>
  </si>
  <si>
    <t xml:space="preserve">Betriebsdaten / dati dell'azienda </t>
  </si>
  <si>
    <t xml:space="preserve">allgemeine Mail Betrieb / indirizzo e mail azienda </t>
  </si>
  <si>
    <t xml:space="preserve">1: Kurssprache wählen / selezionare la lingua del corso
2: Sektor wählen / selezionare il settore
3. Schulung auswählen / selezionare il corso di formazione
4. Der Status färbt sich grün, dann sind die Daten vollständig, bei rot fehlen Daten / Lo stato diventa verde, poi i dati sono completi, se lo stato diventa rosso mancano i dati non sono completi </t>
  </si>
  <si>
    <t>Auffrischungskurs Bagger</t>
  </si>
  <si>
    <t>Auffrischungskurs Stapler</t>
  </si>
  <si>
    <t>Auffrischungskurs Hebebühne</t>
  </si>
  <si>
    <t>Auffrischungskurs Turmdrehkran</t>
  </si>
  <si>
    <t>Auffrischungskurs LKW-Kran</t>
  </si>
  <si>
    <t xml:space="preserve">Aggionamento escavatore </t>
  </si>
  <si>
    <t>Aggiornamento carrello elevatore</t>
  </si>
  <si>
    <t xml:space="preserve">Aggiornamento gru a torre </t>
  </si>
  <si>
    <t xml:space="preserve">Aggiornamento gru su autocarro </t>
  </si>
  <si>
    <t>Aggiornamento piattaforme mobile elevabile</t>
  </si>
  <si>
    <t xml:space="preserve">Kosten gesamt / costi </t>
  </si>
  <si>
    <t xml:space="preserve">+ MwSt / IVA </t>
  </si>
  <si>
    <t>Kontrolle, ob beide ausgefüllt
 (1 = ja; 2 = nein)</t>
  </si>
  <si>
    <t xml:space="preserve">Anzahl </t>
  </si>
  <si>
    <t>Lizenzen</t>
  </si>
  <si>
    <t>Anzahl gültige Bestellungen</t>
  </si>
  <si>
    <t xml:space="preserve">Kosten pro Lizenz / Costo per licenza 
Gesamtkosten siehe Ende der Spalte / Totale costi vedi fine colonna </t>
  </si>
  <si>
    <r>
      <t xml:space="preserve">Status Einschreibung / 
stato iscrizione 
</t>
    </r>
    <r>
      <rPr>
        <b/>
        <sz val="8"/>
        <color theme="1"/>
        <rFont val="Verdana"/>
        <family val="2"/>
      </rPr>
      <t>(wird automatisch generiert /  viene generato automaticamente)</t>
    </r>
  </si>
  <si>
    <t xml:space="preserve">Schulung / Corso
(auswählen / slezionare) </t>
  </si>
  <si>
    <t xml:space="preserve">Sprache / Lingua
(auswählen / slezionare) </t>
  </si>
  <si>
    <t xml:space="preserve">Die ausgefüllte Datei bitte an folgende Mailadresse senden: 
Si prega di inviare il file compilato al seguente indirizzo e-mail: </t>
  </si>
  <si>
    <t>pronorm@pronorm.it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</si>
</sst>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name val="Verdana"/>
      <family val="2"/>
    </font>
    <font>
      <b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1" applyFont="1" applyBorder="1"/>
    <xf numFmtId="0" fontId="2" fillId="4" borderId="1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2">
    <cellStyle name="Link" xfId="1" builtinId="8"/>
    <cellStyle name="Standard" xfId="0" builtinId="0"/>
  </cellStyles>
  <dxfs count="3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norm@pronorm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2"/>
  <sheetViews>
    <sheetView tabSelected="1" zoomScale="85" zoomScaleNormal="85" workbookViewId="0">
      <pane ySplit="6" topLeftCell="A7" activePane="bottomLeft" state="frozen"/>
      <selection activeCell="L1" sqref="L1"/>
      <selection pane="bottomLeft" activeCell="A7" sqref="A7"/>
    </sheetView>
  </sheetViews>
  <sheetFormatPr baseColWidth="10" defaultColWidth="9.140625" defaultRowHeight="12.75" x14ac:dyDescent="0.2"/>
  <cols>
    <col min="1" max="1" width="18.5703125" style="1" customWidth="1"/>
    <col min="2" max="2" width="18" style="1" customWidth="1"/>
    <col min="3" max="3" width="13.85546875" style="1" customWidth="1"/>
    <col min="4" max="4" width="14.85546875" style="1" customWidth="1"/>
    <col min="5" max="5" width="17.85546875" style="1" customWidth="1"/>
    <col min="6" max="6" width="17.7109375" style="1" customWidth="1"/>
    <col min="7" max="7" width="30" style="1" customWidth="1"/>
    <col min="8" max="8" width="21.140625" style="1" customWidth="1"/>
    <col min="9" max="9" width="14" style="1" customWidth="1"/>
    <col min="10" max="10" width="24.28515625" style="1" customWidth="1"/>
    <col min="11" max="11" width="26.7109375" style="1" customWidth="1"/>
    <col min="12" max="12" width="13.7109375" style="1" customWidth="1"/>
    <col min="13" max="13" width="17.28515625" style="1" customWidth="1"/>
    <col min="14" max="14" width="30.28515625" style="1" customWidth="1"/>
    <col min="15" max="15" width="22.7109375" style="1" customWidth="1"/>
    <col min="16" max="16" width="19.42578125" style="1" customWidth="1"/>
    <col min="17" max="17" width="18.85546875" style="1" customWidth="1"/>
    <col min="18" max="18" width="16.5703125" style="1" bestFit="1" customWidth="1"/>
    <col min="19" max="19" width="47.42578125" style="1" bestFit="1" customWidth="1"/>
    <col min="20" max="20" width="31.28515625" style="1" customWidth="1"/>
    <col min="21" max="21" width="42.7109375" style="22" customWidth="1"/>
    <col min="22" max="22" width="15.28515625" style="1" customWidth="1"/>
    <col min="23" max="23" width="9.140625" style="1" customWidth="1"/>
    <col min="24" max="25" width="33.5703125" style="1" hidden="1" customWidth="1"/>
    <col min="26" max="26" width="9.140625" style="1" hidden="1" customWidth="1"/>
    <col min="27" max="27" width="7.42578125" style="1" hidden="1" customWidth="1"/>
    <col min="28" max="28" width="45.42578125" style="1" hidden="1" customWidth="1"/>
    <col min="29" max="29" width="49.5703125" style="1" hidden="1" customWidth="1"/>
    <col min="30" max="30" width="9.140625" style="1" hidden="1" customWidth="1"/>
    <col min="31" max="32" width="15.5703125" style="1" hidden="1" customWidth="1"/>
    <col min="33" max="33" width="9.140625" style="1" hidden="1" customWidth="1"/>
    <col min="34" max="34" width="20.140625" style="1" hidden="1" customWidth="1"/>
    <col min="35" max="35" width="9.140625" style="1" hidden="1" customWidth="1"/>
    <col min="36" max="36" width="49.42578125" style="1" hidden="1" customWidth="1"/>
    <col min="37" max="37" width="54.28515625" style="1" hidden="1" customWidth="1"/>
    <col min="38" max="38" width="34.7109375" style="1" hidden="1" customWidth="1"/>
    <col min="39" max="16384" width="9.140625" style="1"/>
  </cols>
  <sheetData>
    <row r="1" spans="1:38" s="2" customFormat="1" ht="24.75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U1" s="22"/>
    </row>
    <row r="2" spans="1:38" ht="39" customHeight="1" x14ac:dyDescent="0.2">
      <c r="G2" s="46" t="s">
        <v>55</v>
      </c>
      <c r="H2" s="47"/>
      <c r="I2" s="47"/>
      <c r="J2" s="47"/>
      <c r="K2" s="44" t="s">
        <v>56</v>
      </c>
      <c r="L2" s="45"/>
    </row>
    <row r="3" spans="1:38" x14ac:dyDescent="0.2">
      <c r="A3" s="3" t="s">
        <v>15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</row>
    <row r="4" spans="1:38" ht="10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/>
      <c r="N4" s="6" t="s">
        <v>20</v>
      </c>
      <c r="O4" s="2"/>
      <c r="P4" s="7" t="s">
        <v>17</v>
      </c>
      <c r="Q4" s="8" t="s">
        <v>17</v>
      </c>
      <c r="R4" s="27" t="s">
        <v>34</v>
      </c>
      <c r="S4" s="28"/>
      <c r="T4" s="29"/>
    </row>
    <row r="5" spans="1:38" ht="16.5" customHeight="1" x14ac:dyDescent="0.2">
      <c r="A5" s="40" t="s">
        <v>32</v>
      </c>
      <c r="B5" s="41"/>
      <c r="C5" s="41"/>
      <c r="D5" s="41"/>
      <c r="E5" s="41"/>
      <c r="F5" s="41"/>
      <c r="G5" s="42"/>
      <c r="H5" s="42"/>
      <c r="I5" s="42"/>
      <c r="J5" s="42"/>
      <c r="K5" s="43"/>
      <c r="L5" s="34" t="s">
        <v>16</v>
      </c>
      <c r="M5" s="34"/>
      <c r="N5" s="34"/>
      <c r="O5" s="34"/>
      <c r="P5" s="34"/>
      <c r="Q5" s="34"/>
      <c r="R5" s="31" t="s">
        <v>8</v>
      </c>
      <c r="S5" s="32"/>
      <c r="T5" s="33"/>
      <c r="W5" s="9"/>
      <c r="X5" s="35" t="s">
        <v>3</v>
      </c>
      <c r="Y5" s="36"/>
      <c r="AA5" s="35" t="s">
        <v>9</v>
      </c>
      <c r="AB5" s="37"/>
      <c r="AC5" s="36"/>
      <c r="AE5" s="26" t="s">
        <v>49</v>
      </c>
      <c r="AF5" s="26"/>
      <c r="AH5" s="38" t="s">
        <v>47</v>
      </c>
      <c r="AJ5" s="24" t="s">
        <v>14</v>
      </c>
      <c r="AK5" s="25"/>
    </row>
    <row r="6" spans="1:38" s="12" customFormat="1" ht="68.25" customHeight="1" x14ac:dyDescent="0.25">
      <c r="A6" s="10" t="s">
        <v>4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33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18</v>
      </c>
      <c r="M6" s="10" t="s">
        <v>5</v>
      </c>
      <c r="N6" s="10" t="s">
        <v>31</v>
      </c>
      <c r="O6" s="10" t="s">
        <v>6</v>
      </c>
      <c r="P6" s="10" t="s">
        <v>19</v>
      </c>
      <c r="Q6" s="10" t="s">
        <v>7</v>
      </c>
      <c r="R6" s="10" t="s">
        <v>54</v>
      </c>
      <c r="S6" s="10" t="s">
        <v>53</v>
      </c>
      <c r="T6" s="11" t="s">
        <v>52</v>
      </c>
      <c r="U6" s="11" t="s">
        <v>51</v>
      </c>
      <c r="X6" s="13" t="s">
        <v>1</v>
      </c>
      <c r="Y6" s="13" t="s">
        <v>2</v>
      </c>
      <c r="AA6" s="13" t="s">
        <v>10</v>
      </c>
      <c r="AB6" s="13" t="s">
        <v>11</v>
      </c>
      <c r="AC6" s="13" t="s">
        <v>0</v>
      </c>
      <c r="AE6" s="14" t="s">
        <v>48</v>
      </c>
      <c r="AF6" s="15">
        <f>COUNT(AL7:AL56)</f>
        <v>0</v>
      </c>
      <c r="AH6" s="39"/>
      <c r="AJ6" s="10" t="s">
        <v>12</v>
      </c>
      <c r="AK6" s="10" t="s">
        <v>13</v>
      </c>
      <c r="AL6" s="10" t="s">
        <v>50</v>
      </c>
    </row>
    <row r="7" spans="1:38" ht="1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23" t="str">
        <f>IF(OR(AK7="",AK7=2),"",IF(AF$6&lt;10,99,IF(AF$6&lt;15,95,IF(AF$6&lt;20,90,IF(AF$6&lt;25,85,IF(AF$6&lt;30,83,IF(AF$6&lt;35,80,IF(AF$6&lt;40,78,IF(AF$6&lt;45,75,IF(AF$6&gt;=45,73))))))))))</f>
        <v/>
      </c>
      <c r="X7" s="1" t="s">
        <v>35</v>
      </c>
      <c r="Y7" s="1" t="s">
        <v>40</v>
      </c>
      <c r="AA7" s="1" t="s">
        <v>1</v>
      </c>
      <c r="AB7" s="1" t="s">
        <v>35</v>
      </c>
      <c r="AC7" s="1" t="str">
        <f>AA7&amp;" - "&amp;AB7</f>
        <v>de - Auffrischungskurs Bagger</v>
      </c>
      <c r="AH7" s="16">
        <f>IF(AND(R7&gt;"",S7&gt;""),1,2)</f>
        <v>2</v>
      </c>
      <c r="AJ7" s="16" t="str">
        <f>R7&amp;" - "&amp;S7</f>
        <v xml:space="preserve"> - </v>
      </c>
      <c r="AK7" s="16" t="str">
        <f>IF(AH7=2,"",IF(OR(AJ7=AC$7,AJ7=AC$8,AJ7=AC$9,AJ7=AC$10,AJ7=AC$11,AJ7=AC$12,AJ7=AC$13,AJ7=AC$14,AJ7=AC$15,AJ7=AC$16),1,2))</f>
        <v/>
      </c>
      <c r="AL7" s="16" t="str">
        <f>IF(AK7=1,1,"")</f>
        <v/>
      </c>
    </row>
    <row r="8" spans="1:38" ht="1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23" t="str">
        <f t="shared" ref="U8:U56" si="0">IF(OR(AK8="",AK8=2),"",IF(AF$6&lt;10,99,IF(AF$6&lt;15,95,IF(AF$6&lt;20,90,IF(AF$6&lt;25,85,IF(AF$6&lt;30,83,IF(AF$6&lt;35,80,IF(AF$6&lt;40,78,IF(AF$6&lt;45,75,IF(AF$6&gt;=45,73))))))))))</f>
        <v/>
      </c>
      <c r="X8" s="1" t="s">
        <v>36</v>
      </c>
      <c r="Y8" s="1" t="s">
        <v>41</v>
      </c>
      <c r="AA8" s="1" t="s">
        <v>1</v>
      </c>
      <c r="AB8" s="1" t="s">
        <v>36</v>
      </c>
      <c r="AC8" s="1" t="str">
        <f t="shared" ref="AC8:AC16" si="1">AA8&amp;" - "&amp;AB8</f>
        <v>de - Auffrischungskurs Stapler</v>
      </c>
      <c r="AH8" s="16">
        <f>IF(AND(R8&gt;"",S8&gt;""),1,2)</f>
        <v>2</v>
      </c>
      <c r="AJ8" s="16" t="str">
        <f>R8&amp;" - "&amp;S8</f>
        <v xml:space="preserve"> - </v>
      </c>
      <c r="AK8" s="16" t="str">
        <f t="shared" ref="AK8:AK56" si="2">IF(AH8=2,"",IF(OR(AJ8=AC$7,AJ8=AC$8,AJ8=AC$9,AJ8=AC$10,AJ8=AC$11,AJ8=AC$12,AJ8=AC$13,AJ8=AC$14,AJ8=AC$15,AJ8=AC$16),1,2))</f>
        <v/>
      </c>
      <c r="AL8" s="16" t="str">
        <f t="shared" ref="AL8:AL56" si="3">IF(AK8=1,1,"")</f>
        <v/>
      </c>
    </row>
    <row r="9" spans="1:38" ht="1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8"/>
      <c r="M9" s="18"/>
      <c r="N9" s="16"/>
      <c r="O9" s="16"/>
      <c r="P9" s="18"/>
      <c r="Q9" s="16"/>
      <c r="R9" s="16"/>
      <c r="S9" s="16"/>
      <c r="T9" s="16"/>
      <c r="U9" s="23" t="str">
        <f t="shared" si="0"/>
        <v/>
      </c>
      <c r="X9" s="1" t="s">
        <v>37</v>
      </c>
      <c r="Y9" s="1" t="s">
        <v>44</v>
      </c>
      <c r="AA9" s="1" t="s">
        <v>1</v>
      </c>
      <c r="AB9" s="1" t="s">
        <v>37</v>
      </c>
      <c r="AC9" s="1" t="str">
        <f t="shared" si="1"/>
        <v>de - Auffrischungskurs Hebebühne</v>
      </c>
      <c r="AH9" s="16">
        <f>IF(AND(R9&gt;"",S9&gt;""),1,2)</f>
        <v>2</v>
      </c>
      <c r="AJ9" s="16" t="str">
        <f>R9&amp;" - "&amp;S9</f>
        <v xml:space="preserve"> - </v>
      </c>
      <c r="AK9" s="16" t="str">
        <f t="shared" si="2"/>
        <v/>
      </c>
      <c r="AL9" s="16" t="str">
        <f t="shared" si="3"/>
        <v/>
      </c>
    </row>
    <row r="10" spans="1:38" ht="1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8"/>
      <c r="M10" s="18"/>
      <c r="N10" s="16"/>
      <c r="O10" s="16"/>
      <c r="P10" s="18"/>
      <c r="Q10" s="16"/>
      <c r="R10" s="16"/>
      <c r="S10" s="16"/>
      <c r="T10" s="16"/>
      <c r="U10" s="23" t="str">
        <f t="shared" si="0"/>
        <v/>
      </c>
      <c r="X10" s="1" t="s">
        <v>38</v>
      </c>
      <c r="Y10" s="1" t="s">
        <v>42</v>
      </c>
      <c r="AA10" s="1" t="s">
        <v>1</v>
      </c>
      <c r="AB10" s="1" t="s">
        <v>38</v>
      </c>
      <c r="AC10" s="1" t="str">
        <f t="shared" si="1"/>
        <v>de - Auffrischungskurs Turmdrehkran</v>
      </c>
      <c r="AH10" s="16">
        <f>IF(AND(R10&gt;"",S10&gt;""),1,2)</f>
        <v>2</v>
      </c>
      <c r="AJ10" s="16" t="str">
        <f>R10&amp;" - "&amp;S10</f>
        <v xml:space="preserve"> - </v>
      </c>
      <c r="AK10" s="16" t="str">
        <f t="shared" si="2"/>
        <v/>
      </c>
      <c r="AL10" s="16" t="str">
        <f t="shared" si="3"/>
        <v/>
      </c>
    </row>
    <row r="11" spans="1:38" ht="15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8"/>
      <c r="M11" s="18"/>
      <c r="N11" s="16"/>
      <c r="O11" s="16"/>
      <c r="P11" s="18"/>
      <c r="Q11" s="16"/>
      <c r="R11" s="16"/>
      <c r="S11" s="16"/>
      <c r="T11" s="16"/>
      <c r="U11" s="23" t="str">
        <f t="shared" si="0"/>
        <v/>
      </c>
      <c r="X11" s="1" t="s">
        <v>39</v>
      </c>
      <c r="Y11" s="1" t="s">
        <v>43</v>
      </c>
      <c r="AA11" s="1" t="s">
        <v>1</v>
      </c>
      <c r="AB11" s="1" t="s">
        <v>39</v>
      </c>
      <c r="AC11" s="1" t="str">
        <f t="shared" si="1"/>
        <v>de - Auffrischungskurs LKW-Kran</v>
      </c>
      <c r="AH11" s="16">
        <f>IF(AND(R11&gt;"",S11&gt;""),1,2)</f>
        <v>2</v>
      </c>
      <c r="AJ11" s="16" t="str">
        <f>R11&amp;" - "&amp;S11</f>
        <v xml:space="preserve"> - </v>
      </c>
      <c r="AK11" s="16" t="str">
        <f t="shared" si="2"/>
        <v/>
      </c>
      <c r="AL11" s="16" t="str">
        <f t="shared" si="3"/>
        <v/>
      </c>
    </row>
    <row r="12" spans="1:38" ht="1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6"/>
      <c r="O12" s="16"/>
      <c r="P12" s="18"/>
      <c r="Q12" s="16"/>
      <c r="R12" s="16"/>
      <c r="S12" s="16"/>
      <c r="T12" s="16"/>
      <c r="U12" s="23" t="str">
        <f t="shared" si="0"/>
        <v/>
      </c>
      <c r="AA12" s="1" t="s">
        <v>2</v>
      </c>
      <c r="AB12" s="1" t="s">
        <v>40</v>
      </c>
      <c r="AC12" s="1" t="str">
        <f t="shared" si="1"/>
        <v xml:space="preserve">it - Aggionamento escavatore </v>
      </c>
      <c r="AH12" s="16">
        <f>IF(AND(R12&gt;"",S12&gt;""),1,2)</f>
        <v>2</v>
      </c>
      <c r="AJ12" s="16" t="str">
        <f>R12&amp;" - "&amp;S12</f>
        <v xml:space="preserve"> - </v>
      </c>
      <c r="AK12" s="16" t="str">
        <f t="shared" si="2"/>
        <v/>
      </c>
      <c r="AL12" s="16" t="str">
        <f t="shared" si="3"/>
        <v/>
      </c>
    </row>
    <row r="13" spans="1:38" ht="1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16"/>
      <c r="O13" s="16"/>
      <c r="P13" s="18"/>
      <c r="Q13" s="16"/>
      <c r="R13" s="16"/>
      <c r="S13" s="16"/>
      <c r="T13" s="16"/>
      <c r="U13" s="23" t="str">
        <f t="shared" si="0"/>
        <v/>
      </c>
      <c r="AA13" s="1" t="s">
        <v>2</v>
      </c>
      <c r="AB13" s="1" t="s">
        <v>41</v>
      </c>
      <c r="AC13" s="1" t="str">
        <f t="shared" si="1"/>
        <v>it - Aggiornamento carrello elevatore</v>
      </c>
      <c r="AH13" s="16">
        <f>IF(AND(R13&gt;"",S13&gt;""),1,2)</f>
        <v>2</v>
      </c>
      <c r="AJ13" s="16" t="str">
        <f>R13&amp;" - "&amp;S13</f>
        <v xml:space="preserve"> - </v>
      </c>
      <c r="AK13" s="16" t="str">
        <f t="shared" si="2"/>
        <v/>
      </c>
      <c r="AL13" s="16" t="str">
        <f t="shared" si="3"/>
        <v/>
      </c>
    </row>
    <row r="14" spans="1:38" ht="1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8"/>
      <c r="M14" s="18"/>
      <c r="N14" s="16"/>
      <c r="O14" s="16"/>
      <c r="P14" s="18"/>
      <c r="Q14" s="16"/>
      <c r="R14" s="16"/>
      <c r="S14" s="16"/>
      <c r="T14" s="16"/>
      <c r="U14" s="23" t="str">
        <f t="shared" si="0"/>
        <v/>
      </c>
      <c r="AA14" s="1" t="s">
        <v>2</v>
      </c>
      <c r="AB14" s="1" t="s">
        <v>44</v>
      </c>
      <c r="AC14" s="1" t="str">
        <f t="shared" si="1"/>
        <v>it - Aggiornamento piattaforme mobile elevabile</v>
      </c>
      <c r="AH14" s="16">
        <f>IF(AND(R14&gt;"",S14&gt;""),1,2)</f>
        <v>2</v>
      </c>
      <c r="AJ14" s="16" t="str">
        <f>R14&amp;" - "&amp;S14</f>
        <v xml:space="preserve"> - </v>
      </c>
      <c r="AK14" s="16" t="str">
        <f t="shared" si="2"/>
        <v/>
      </c>
      <c r="AL14" s="16" t="str">
        <f t="shared" si="3"/>
        <v/>
      </c>
    </row>
    <row r="15" spans="1:38" ht="1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8"/>
      <c r="M15" s="18"/>
      <c r="N15" s="16"/>
      <c r="O15" s="16"/>
      <c r="P15" s="18"/>
      <c r="Q15" s="16"/>
      <c r="R15" s="16"/>
      <c r="S15" s="16"/>
      <c r="T15" s="16"/>
      <c r="U15" s="23" t="str">
        <f t="shared" si="0"/>
        <v/>
      </c>
      <c r="AA15" s="1" t="s">
        <v>2</v>
      </c>
      <c r="AB15" s="1" t="s">
        <v>42</v>
      </c>
      <c r="AC15" s="1" t="str">
        <f t="shared" si="1"/>
        <v xml:space="preserve">it - Aggiornamento gru a torre </v>
      </c>
      <c r="AH15" s="16">
        <f>IF(AND(R15&gt;"",S15&gt;""),1,2)</f>
        <v>2</v>
      </c>
      <c r="AJ15" s="16" t="str">
        <f>R15&amp;" - "&amp;S15</f>
        <v xml:space="preserve"> - </v>
      </c>
      <c r="AK15" s="16" t="str">
        <f t="shared" si="2"/>
        <v/>
      </c>
      <c r="AL15" s="16" t="str">
        <f t="shared" si="3"/>
        <v/>
      </c>
    </row>
    <row r="16" spans="1:38" ht="1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8"/>
      <c r="M16" s="18"/>
      <c r="N16" s="16"/>
      <c r="O16" s="16"/>
      <c r="P16" s="18"/>
      <c r="Q16" s="16"/>
      <c r="R16" s="16"/>
      <c r="S16" s="16"/>
      <c r="T16" s="16"/>
      <c r="U16" s="23" t="str">
        <f t="shared" si="0"/>
        <v/>
      </c>
      <c r="AA16" s="1" t="s">
        <v>2</v>
      </c>
      <c r="AB16" s="1" t="s">
        <v>43</v>
      </c>
      <c r="AC16" s="1" t="str">
        <f t="shared" si="1"/>
        <v xml:space="preserve">it - Aggiornamento gru su autocarro </v>
      </c>
      <c r="AH16" s="16">
        <f>IF(AND(R16&gt;"",S16&gt;""),1,2)</f>
        <v>2</v>
      </c>
      <c r="AJ16" s="16" t="str">
        <f>R16&amp;" - "&amp;S16</f>
        <v xml:space="preserve"> - </v>
      </c>
      <c r="AK16" s="16" t="str">
        <f t="shared" si="2"/>
        <v/>
      </c>
      <c r="AL16" s="16" t="str">
        <f t="shared" si="3"/>
        <v/>
      </c>
    </row>
    <row r="17" spans="1:38" ht="1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6"/>
      <c r="O17" s="16"/>
      <c r="P17" s="18"/>
      <c r="Q17" s="16"/>
      <c r="R17" s="16"/>
      <c r="S17" s="16"/>
      <c r="T17" s="16"/>
      <c r="U17" s="23" t="str">
        <f t="shared" si="0"/>
        <v/>
      </c>
      <c r="AH17" s="16">
        <f>IF(AND(R17&gt;"",S17&gt;""),1,2)</f>
        <v>2</v>
      </c>
      <c r="AJ17" s="16" t="str">
        <f>R17&amp;" - "&amp;S17</f>
        <v xml:space="preserve"> - </v>
      </c>
      <c r="AK17" s="16" t="str">
        <f t="shared" si="2"/>
        <v/>
      </c>
      <c r="AL17" s="16" t="str">
        <f t="shared" si="3"/>
        <v/>
      </c>
    </row>
    <row r="18" spans="1:38" ht="1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9"/>
      <c r="M18" s="19"/>
      <c r="N18" s="16"/>
      <c r="O18" s="16"/>
      <c r="P18" s="19"/>
      <c r="Q18" s="16"/>
      <c r="R18" s="16"/>
      <c r="S18" s="16"/>
      <c r="T18" s="16"/>
      <c r="U18" s="23" t="str">
        <f t="shared" si="0"/>
        <v/>
      </c>
      <c r="AH18" s="16">
        <f>IF(AND(R18&gt;"",S18&gt;""),1,2)</f>
        <v>2</v>
      </c>
      <c r="AJ18" s="16" t="str">
        <f>R18&amp;" - "&amp;S18</f>
        <v xml:space="preserve"> - </v>
      </c>
      <c r="AK18" s="16" t="str">
        <f t="shared" si="2"/>
        <v/>
      </c>
      <c r="AL18" s="16" t="str">
        <f t="shared" si="3"/>
        <v/>
      </c>
    </row>
    <row r="19" spans="1:38" ht="1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9"/>
      <c r="M19" s="19"/>
      <c r="N19" s="16"/>
      <c r="O19" s="16"/>
      <c r="P19" s="20"/>
      <c r="Q19" s="16"/>
      <c r="R19" s="16"/>
      <c r="S19" s="16"/>
      <c r="T19" s="16"/>
      <c r="U19" s="23" t="str">
        <f t="shared" si="0"/>
        <v/>
      </c>
      <c r="AH19" s="16">
        <f>IF(AND(R19&gt;"",S19&gt;""),1,2)</f>
        <v>2</v>
      </c>
      <c r="AJ19" s="16" t="str">
        <f>R19&amp;" - "&amp;S19</f>
        <v xml:space="preserve"> - </v>
      </c>
      <c r="AK19" s="16" t="str">
        <f t="shared" si="2"/>
        <v/>
      </c>
      <c r="AL19" s="16" t="str">
        <f t="shared" si="3"/>
        <v/>
      </c>
    </row>
    <row r="20" spans="1:38" ht="1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9"/>
      <c r="M20" s="19"/>
      <c r="N20" s="16"/>
      <c r="O20" s="16"/>
      <c r="P20" s="20"/>
      <c r="Q20" s="16"/>
      <c r="R20" s="16"/>
      <c r="S20" s="16"/>
      <c r="T20" s="16"/>
      <c r="U20" s="23" t="str">
        <f t="shared" si="0"/>
        <v/>
      </c>
      <c r="AH20" s="16">
        <f>IF(AND(R20&gt;"",S20&gt;""),1,2)</f>
        <v>2</v>
      </c>
      <c r="AJ20" s="16" t="str">
        <f>R20&amp;" - "&amp;S20</f>
        <v xml:space="preserve"> - </v>
      </c>
      <c r="AK20" s="16" t="str">
        <f t="shared" si="2"/>
        <v/>
      </c>
      <c r="AL20" s="16" t="str">
        <f t="shared" si="3"/>
        <v/>
      </c>
    </row>
    <row r="21" spans="1:38" ht="1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3" t="str">
        <f t="shared" si="0"/>
        <v/>
      </c>
      <c r="AH21" s="16">
        <f>IF(AND(R21&gt;"",S21&gt;""),1,2)</f>
        <v>2</v>
      </c>
      <c r="AJ21" s="16" t="str">
        <f>R21&amp;" - "&amp;S21</f>
        <v xml:space="preserve"> - </v>
      </c>
      <c r="AK21" s="16" t="str">
        <f t="shared" si="2"/>
        <v/>
      </c>
      <c r="AL21" s="16" t="str">
        <f t="shared" si="3"/>
        <v/>
      </c>
    </row>
    <row r="22" spans="1:38" ht="1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3" t="str">
        <f t="shared" si="0"/>
        <v/>
      </c>
      <c r="AH22" s="16">
        <f>IF(AND(R22&gt;"",S22&gt;""),1,2)</f>
        <v>2</v>
      </c>
      <c r="AJ22" s="16" t="str">
        <f>R22&amp;" - "&amp;S22</f>
        <v xml:space="preserve"> - </v>
      </c>
      <c r="AK22" s="16" t="str">
        <f t="shared" si="2"/>
        <v/>
      </c>
      <c r="AL22" s="16" t="str">
        <f t="shared" si="3"/>
        <v/>
      </c>
    </row>
    <row r="23" spans="1:38" ht="1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3" t="str">
        <f t="shared" si="0"/>
        <v/>
      </c>
      <c r="AH23" s="16">
        <f>IF(AND(R23&gt;"",S23&gt;""),1,2)</f>
        <v>2</v>
      </c>
      <c r="AJ23" s="16" t="str">
        <f>R23&amp;" - "&amp;S23</f>
        <v xml:space="preserve"> - </v>
      </c>
      <c r="AK23" s="16" t="str">
        <f t="shared" si="2"/>
        <v/>
      </c>
      <c r="AL23" s="16" t="str">
        <f t="shared" si="3"/>
        <v/>
      </c>
    </row>
    <row r="24" spans="1:38" ht="1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3" t="str">
        <f t="shared" si="0"/>
        <v/>
      </c>
      <c r="AH24" s="16">
        <f>IF(AND(R24&gt;"",S24&gt;""),1,2)</f>
        <v>2</v>
      </c>
      <c r="AJ24" s="16" t="str">
        <f>R24&amp;" - "&amp;S24</f>
        <v xml:space="preserve"> - </v>
      </c>
      <c r="AK24" s="16" t="str">
        <f t="shared" si="2"/>
        <v/>
      </c>
      <c r="AL24" s="16" t="str">
        <f t="shared" si="3"/>
        <v/>
      </c>
    </row>
    <row r="25" spans="1:38" ht="1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3" t="str">
        <f t="shared" si="0"/>
        <v/>
      </c>
      <c r="AH25" s="16">
        <f>IF(AND(R25&gt;"",S25&gt;""),1,2)</f>
        <v>2</v>
      </c>
      <c r="AJ25" s="16" t="str">
        <f>R25&amp;" - "&amp;S25</f>
        <v xml:space="preserve"> - </v>
      </c>
      <c r="AK25" s="16" t="str">
        <f t="shared" si="2"/>
        <v/>
      </c>
      <c r="AL25" s="16" t="str">
        <f t="shared" si="3"/>
        <v/>
      </c>
    </row>
    <row r="26" spans="1:38" ht="1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3" t="str">
        <f t="shared" si="0"/>
        <v/>
      </c>
      <c r="AH26" s="16">
        <f>IF(AND(R26&gt;"",S26&gt;""),1,2)</f>
        <v>2</v>
      </c>
      <c r="AJ26" s="16" t="str">
        <f>R26&amp;" - "&amp;S26</f>
        <v xml:space="preserve"> - </v>
      </c>
      <c r="AK26" s="16" t="str">
        <f t="shared" si="2"/>
        <v/>
      </c>
      <c r="AL26" s="16" t="str">
        <f t="shared" si="3"/>
        <v/>
      </c>
    </row>
    <row r="27" spans="1:38" ht="1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3" t="str">
        <f t="shared" si="0"/>
        <v/>
      </c>
      <c r="AH27" s="16">
        <f>IF(AND(R27&gt;"",S27&gt;""),1,2)</f>
        <v>2</v>
      </c>
      <c r="AJ27" s="16" t="str">
        <f>R27&amp;" - "&amp;S27</f>
        <v xml:space="preserve"> - </v>
      </c>
      <c r="AK27" s="16" t="str">
        <f t="shared" si="2"/>
        <v/>
      </c>
      <c r="AL27" s="16" t="str">
        <f t="shared" si="3"/>
        <v/>
      </c>
    </row>
    <row r="28" spans="1:38" ht="1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3" t="str">
        <f t="shared" si="0"/>
        <v/>
      </c>
      <c r="AH28" s="16">
        <f>IF(AND(R28&gt;"",S28&gt;""),1,2)</f>
        <v>2</v>
      </c>
      <c r="AJ28" s="16" t="str">
        <f>R28&amp;" - "&amp;S28</f>
        <v xml:space="preserve"> - </v>
      </c>
      <c r="AK28" s="16" t="str">
        <f t="shared" si="2"/>
        <v/>
      </c>
      <c r="AL28" s="16" t="str">
        <f t="shared" si="3"/>
        <v/>
      </c>
    </row>
    <row r="29" spans="1:38" ht="1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3" t="str">
        <f t="shared" si="0"/>
        <v/>
      </c>
      <c r="AH29" s="16">
        <f>IF(AND(R29&gt;"",S29&gt;""),1,2)</f>
        <v>2</v>
      </c>
      <c r="AJ29" s="16" t="str">
        <f>R29&amp;" - "&amp;S29</f>
        <v xml:space="preserve"> - </v>
      </c>
      <c r="AK29" s="16" t="str">
        <f t="shared" si="2"/>
        <v/>
      </c>
      <c r="AL29" s="16" t="str">
        <f t="shared" si="3"/>
        <v/>
      </c>
    </row>
    <row r="30" spans="1:38" ht="1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3" t="str">
        <f t="shared" si="0"/>
        <v/>
      </c>
      <c r="AH30" s="16">
        <f>IF(AND(R30&gt;"",S30&gt;""),1,2)</f>
        <v>2</v>
      </c>
      <c r="AJ30" s="16" t="str">
        <f>R30&amp;" - "&amp;S30</f>
        <v xml:space="preserve"> - </v>
      </c>
      <c r="AK30" s="16" t="str">
        <f t="shared" si="2"/>
        <v/>
      </c>
      <c r="AL30" s="16" t="str">
        <f t="shared" si="3"/>
        <v/>
      </c>
    </row>
    <row r="31" spans="1:38" ht="1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3" t="str">
        <f t="shared" si="0"/>
        <v/>
      </c>
      <c r="AH31" s="16">
        <f>IF(AND(R31&gt;"",S31&gt;""),1,2)</f>
        <v>2</v>
      </c>
      <c r="AJ31" s="16" t="str">
        <f>R31&amp;" - "&amp;S31</f>
        <v xml:space="preserve"> - </v>
      </c>
      <c r="AK31" s="16" t="str">
        <f t="shared" si="2"/>
        <v/>
      </c>
      <c r="AL31" s="16" t="str">
        <f t="shared" si="3"/>
        <v/>
      </c>
    </row>
    <row r="32" spans="1:38" ht="1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3" t="str">
        <f t="shared" si="0"/>
        <v/>
      </c>
      <c r="AH32" s="16">
        <f>IF(AND(R32&gt;"",S32&gt;""),1,2)</f>
        <v>2</v>
      </c>
      <c r="AJ32" s="16" t="str">
        <f>R32&amp;" - "&amp;S32</f>
        <v xml:space="preserve"> - </v>
      </c>
      <c r="AK32" s="16" t="str">
        <f t="shared" si="2"/>
        <v/>
      </c>
      <c r="AL32" s="16" t="str">
        <f t="shared" si="3"/>
        <v/>
      </c>
    </row>
    <row r="33" spans="1:38" ht="1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23" t="str">
        <f t="shared" si="0"/>
        <v/>
      </c>
      <c r="AH33" s="16">
        <f>IF(AND(R33&gt;"",S33&gt;""),1,2)</f>
        <v>2</v>
      </c>
      <c r="AJ33" s="16" t="str">
        <f>R33&amp;" - "&amp;S33</f>
        <v xml:space="preserve"> - </v>
      </c>
      <c r="AK33" s="16" t="str">
        <f t="shared" si="2"/>
        <v/>
      </c>
      <c r="AL33" s="16" t="str">
        <f t="shared" si="3"/>
        <v/>
      </c>
    </row>
    <row r="34" spans="1:38" ht="1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23" t="str">
        <f t="shared" si="0"/>
        <v/>
      </c>
      <c r="AH34" s="16">
        <f>IF(AND(R34&gt;"",S34&gt;""),1,2)</f>
        <v>2</v>
      </c>
      <c r="AJ34" s="16" t="str">
        <f>R34&amp;" - "&amp;S34</f>
        <v xml:space="preserve"> - </v>
      </c>
      <c r="AK34" s="16" t="str">
        <f t="shared" si="2"/>
        <v/>
      </c>
      <c r="AL34" s="16" t="str">
        <f t="shared" si="3"/>
        <v/>
      </c>
    </row>
    <row r="35" spans="1:38" ht="1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23" t="str">
        <f t="shared" si="0"/>
        <v/>
      </c>
      <c r="AH35" s="16">
        <f>IF(AND(R35&gt;"",S35&gt;""),1,2)</f>
        <v>2</v>
      </c>
      <c r="AJ35" s="16" t="str">
        <f>R35&amp;" - "&amp;S35</f>
        <v xml:space="preserve"> - </v>
      </c>
      <c r="AK35" s="16" t="str">
        <f t="shared" si="2"/>
        <v/>
      </c>
      <c r="AL35" s="16" t="str">
        <f t="shared" si="3"/>
        <v/>
      </c>
    </row>
    <row r="36" spans="1:38" ht="1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3" t="str">
        <f t="shared" si="0"/>
        <v/>
      </c>
      <c r="AH36" s="16">
        <f>IF(AND(R36&gt;"",S36&gt;""),1,2)</f>
        <v>2</v>
      </c>
      <c r="AJ36" s="16" t="str">
        <f>R36&amp;" - "&amp;S36</f>
        <v xml:space="preserve"> - </v>
      </c>
      <c r="AK36" s="16" t="str">
        <f t="shared" si="2"/>
        <v/>
      </c>
      <c r="AL36" s="16" t="str">
        <f t="shared" si="3"/>
        <v/>
      </c>
    </row>
    <row r="37" spans="1:38" ht="1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23" t="str">
        <f t="shared" si="0"/>
        <v/>
      </c>
      <c r="AH37" s="16">
        <f>IF(AND(R37&gt;"",S37&gt;""),1,2)</f>
        <v>2</v>
      </c>
      <c r="AJ37" s="16" t="str">
        <f>R37&amp;" - "&amp;S37</f>
        <v xml:space="preserve"> - </v>
      </c>
      <c r="AK37" s="16" t="str">
        <f t="shared" si="2"/>
        <v/>
      </c>
      <c r="AL37" s="16" t="str">
        <f t="shared" si="3"/>
        <v/>
      </c>
    </row>
    <row r="38" spans="1:38" ht="1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3" t="str">
        <f t="shared" si="0"/>
        <v/>
      </c>
      <c r="AH38" s="16">
        <f>IF(AND(R38&gt;"",S38&gt;""),1,2)</f>
        <v>2</v>
      </c>
      <c r="AJ38" s="16" t="str">
        <f>R38&amp;" - "&amp;S38</f>
        <v xml:space="preserve"> - </v>
      </c>
      <c r="AK38" s="16" t="str">
        <f t="shared" si="2"/>
        <v/>
      </c>
      <c r="AL38" s="16" t="str">
        <f t="shared" si="3"/>
        <v/>
      </c>
    </row>
    <row r="39" spans="1:38" ht="1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23" t="str">
        <f t="shared" si="0"/>
        <v/>
      </c>
      <c r="AH39" s="16">
        <f>IF(AND(R39&gt;"",S39&gt;""),1,2)</f>
        <v>2</v>
      </c>
      <c r="AJ39" s="16" t="str">
        <f>R39&amp;" - "&amp;S39</f>
        <v xml:space="preserve"> - </v>
      </c>
      <c r="AK39" s="16" t="str">
        <f t="shared" si="2"/>
        <v/>
      </c>
      <c r="AL39" s="16" t="str">
        <f t="shared" si="3"/>
        <v/>
      </c>
    </row>
    <row r="40" spans="1:38" ht="1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3" t="str">
        <f t="shared" si="0"/>
        <v/>
      </c>
      <c r="AH40" s="16">
        <f>IF(AND(R40&gt;"",S40&gt;""),1,2)</f>
        <v>2</v>
      </c>
      <c r="AJ40" s="16" t="str">
        <f>R40&amp;" - "&amp;S40</f>
        <v xml:space="preserve"> - </v>
      </c>
      <c r="AK40" s="16" t="str">
        <f t="shared" si="2"/>
        <v/>
      </c>
      <c r="AL40" s="16" t="str">
        <f t="shared" si="3"/>
        <v/>
      </c>
    </row>
    <row r="41" spans="1:38" ht="1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23" t="str">
        <f t="shared" si="0"/>
        <v/>
      </c>
      <c r="AH41" s="16">
        <f>IF(AND(R41&gt;"",S41&gt;""),1,2)</f>
        <v>2</v>
      </c>
      <c r="AJ41" s="16" t="str">
        <f>R41&amp;" - "&amp;S41</f>
        <v xml:space="preserve"> - </v>
      </c>
      <c r="AK41" s="16" t="str">
        <f t="shared" si="2"/>
        <v/>
      </c>
      <c r="AL41" s="16" t="str">
        <f t="shared" si="3"/>
        <v/>
      </c>
    </row>
    <row r="42" spans="1:38" ht="1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23" t="str">
        <f t="shared" si="0"/>
        <v/>
      </c>
      <c r="AH42" s="16">
        <f>IF(AND(R42&gt;"",S42&gt;""),1,2)</f>
        <v>2</v>
      </c>
      <c r="AJ42" s="16" t="str">
        <f>R42&amp;" - "&amp;S42</f>
        <v xml:space="preserve"> - </v>
      </c>
      <c r="AK42" s="16" t="str">
        <f t="shared" si="2"/>
        <v/>
      </c>
      <c r="AL42" s="16" t="str">
        <f t="shared" si="3"/>
        <v/>
      </c>
    </row>
    <row r="43" spans="1:38" ht="1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3" t="str">
        <f t="shared" si="0"/>
        <v/>
      </c>
      <c r="AH43" s="16">
        <f>IF(AND(R43&gt;"",S43&gt;""),1,2)</f>
        <v>2</v>
      </c>
      <c r="AJ43" s="16" t="str">
        <f>R43&amp;" - "&amp;S43</f>
        <v xml:space="preserve"> - </v>
      </c>
      <c r="AK43" s="16" t="str">
        <f t="shared" si="2"/>
        <v/>
      </c>
      <c r="AL43" s="16" t="str">
        <f t="shared" si="3"/>
        <v/>
      </c>
    </row>
    <row r="44" spans="1:38" ht="1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3" t="str">
        <f t="shared" si="0"/>
        <v/>
      </c>
      <c r="AH44" s="16">
        <f>IF(AND(R44&gt;"",S44&gt;""),1,2)</f>
        <v>2</v>
      </c>
      <c r="AJ44" s="16" t="str">
        <f>R44&amp;" - "&amp;S44</f>
        <v xml:space="preserve"> - </v>
      </c>
      <c r="AK44" s="16" t="str">
        <f t="shared" si="2"/>
        <v/>
      </c>
      <c r="AL44" s="16" t="str">
        <f t="shared" si="3"/>
        <v/>
      </c>
    </row>
    <row r="45" spans="1:38" ht="1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23" t="str">
        <f t="shared" si="0"/>
        <v/>
      </c>
      <c r="AH45" s="16">
        <f>IF(AND(R45&gt;"",S45&gt;""),1,2)</f>
        <v>2</v>
      </c>
      <c r="AJ45" s="16" t="str">
        <f>R45&amp;" - "&amp;S45</f>
        <v xml:space="preserve"> - </v>
      </c>
      <c r="AK45" s="16" t="str">
        <f t="shared" si="2"/>
        <v/>
      </c>
      <c r="AL45" s="16" t="str">
        <f t="shared" si="3"/>
        <v/>
      </c>
    </row>
    <row r="46" spans="1:38" ht="1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23" t="str">
        <f t="shared" si="0"/>
        <v/>
      </c>
      <c r="AH46" s="16">
        <f>IF(AND(R46&gt;"",S46&gt;""),1,2)</f>
        <v>2</v>
      </c>
      <c r="AJ46" s="16" t="str">
        <f>R46&amp;" - "&amp;S46</f>
        <v xml:space="preserve"> - </v>
      </c>
      <c r="AK46" s="16" t="str">
        <f t="shared" si="2"/>
        <v/>
      </c>
      <c r="AL46" s="16" t="str">
        <f t="shared" si="3"/>
        <v/>
      </c>
    </row>
    <row r="47" spans="1:38" ht="1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3" t="str">
        <f t="shared" si="0"/>
        <v/>
      </c>
      <c r="AH47" s="16">
        <f>IF(AND(R47&gt;"",S47&gt;""),1,2)</f>
        <v>2</v>
      </c>
      <c r="AJ47" s="16" t="str">
        <f>R47&amp;" - "&amp;S47</f>
        <v xml:space="preserve"> - </v>
      </c>
      <c r="AK47" s="16" t="str">
        <f t="shared" si="2"/>
        <v/>
      </c>
      <c r="AL47" s="16" t="str">
        <f t="shared" si="3"/>
        <v/>
      </c>
    </row>
    <row r="48" spans="1:38" ht="1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3" t="str">
        <f t="shared" si="0"/>
        <v/>
      </c>
      <c r="AH48" s="16">
        <f>IF(AND(R48&gt;"",S48&gt;""),1,2)</f>
        <v>2</v>
      </c>
      <c r="AJ48" s="16" t="str">
        <f>R48&amp;" - "&amp;S48</f>
        <v xml:space="preserve"> - </v>
      </c>
      <c r="AK48" s="16" t="str">
        <f t="shared" si="2"/>
        <v/>
      </c>
      <c r="AL48" s="16" t="str">
        <f t="shared" si="3"/>
        <v/>
      </c>
    </row>
    <row r="49" spans="1:38" ht="1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3" t="str">
        <f t="shared" si="0"/>
        <v/>
      </c>
      <c r="AH49" s="16">
        <f>IF(AND(R49&gt;"",S49&gt;""),1,2)</f>
        <v>2</v>
      </c>
      <c r="AJ49" s="16" t="str">
        <f>R49&amp;" - "&amp;S49</f>
        <v xml:space="preserve"> - </v>
      </c>
      <c r="AK49" s="16" t="str">
        <f t="shared" si="2"/>
        <v/>
      </c>
      <c r="AL49" s="16" t="str">
        <f t="shared" si="3"/>
        <v/>
      </c>
    </row>
    <row r="50" spans="1:38" ht="1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23" t="str">
        <f t="shared" si="0"/>
        <v/>
      </c>
      <c r="AH50" s="16">
        <f>IF(AND(R50&gt;"",S50&gt;""),1,2)</f>
        <v>2</v>
      </c>
      <c r="AJ50" s="16" t="str">
        <f>R50&amp;" - "&amp;S50</f>
        <v xml:space="preserve"> - </v>
      </c>
      <c r="AK50" s="16" t="str">
        <f t="shared" si="2"/>
        <v/>
      </c>
      <c r="AL50" s="16" t="str">
        <f t="shared" si="3"/>
        <v/>
      </c>
    </row>
    <row r="51" spans="1:38" ht="1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3" t="str">
        <f t="shared" si="0"/>
        <v/>
      </c>
      <c r="AH51" s="16">
        <f>IF(AND(R51&gt;"",S51&gt;""),1,2)</f>
        <v>2</v>
      </c>
      <c r="AJ51" s="16" t="str">
        <f>R51&amp;" - "&amp;S51</f>
        <v xml:space="preserve"> - </v>
      </c>
      <c r="AK51" s="16" t="str">
        <f t="shared" si="2"/>
        <v/>
      </c>
      <c r="AL51" s="16" t="str">
        <f t="shared" si="3"/>
        <v/>
      </c>
    </row>
    <row r="52" spans="1:38" ht="1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3" t="str">
        <f t="shared" si="0"/>
        <v/>
      </c>
      <c r="AH52" s="16">
        <f>IF(AND(R52&gt;"",S52&gt;""),1,2)</f>
        <v>2</v>
      </c>
      <c r="AJ52" s="16" t="str">
        <f>R52&amp;" - "&amp;S52</f>
        <v xml:space="preserve"> - </v>
      </c>
      <c r="AK52" s="16" t="str">
        <f t="shared" si="2"/>
        <v/>
      </c>
      <c r="AL52" s="16" t="str">
        <f t="shared" si="3"/>
        <v/>
      </c>
    </row>
    <row r="53" spans="1:38" ht="1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3" t="str">
        <f t="shared" si="0"/>
        <v/>
      </c>
      <c r="AH53" s="16">
        <f t="shared" ref="AH53:AH56" si="4">IF(AND(R53&gt;"",S53&gt;""),1,2)</f>
        <v>2</v>
      </c>
      <c r="AJ53" s="16" t="str">
        <f t="shared" ref="AJ53:AJ56" si="5">R53&amp;" - "&amp;S53</f>
        <v xml:space="preserve"> - </v>
      </c>
      <c r="AK53" s="16" t="str">
        <f t="shared" si="2"/>
        <v/>
      </c>
      <c r="AL53" s="16" t="str">
        <f t="shared" si="3"/>
        <v/>
      </c>
    </row>
    <row r="54" spans="1:38" ht="1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3" t="str">
        <f t="shared" si="0"/>
        <v/>
      </c>
      <c r="AH54" s="16">
        <f t="shared" si="4"/>
        <v>2</v>
      </c>
      <c r="AJ54" s="16" t="str">
        <f t="shared" si="5"/>
        <v xml:space="preserve"> - </v>
      </c>
      <c r="AK54" s="16" t="str">
        <f t="shared" si="2"/>
        <v/>
      </c>
      <c r="AL54" s="16" t="str">
        <f t="shared" si="3"/>
        <v/>
      </c>
    </row>
    <row r="55" spans="1:38" ht="1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3" t="str">
        <f t="shared" si="0"/>
        <v/>
      </c>
      <c r="AH55" s="16">
        <f t="shared" si="4"/>
        <v>2</v>
      </c>
      <c r="AJ55" s="16" t="str">
        <f t="shared" si="5"/>
        <v xml:space="preserve"> - </v>
      </c>
      <c r="AK55" s="16" t="str">
        <f t="shared" si="2"/>
        <v/>
      </c>
      <c r="AL55" s="16" t="str">
        <f t="shared" si="3"/>
        <v/>
      </c>
    </row>
    <row r="56" spans="1:38" ht="1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23" t="str">
        <f t="shared" si="0"/>
        <v/>
      </c>
      <c r="AH56" s="16">
        <f t="shared" si="4"/>
        <v>2</v>
      </c>
      <c r="AJ56" s="16" t="str">
        <f t="shared" si="5"/>
        <v xml:space="preserve"> - </v>
      </c>
      <c r="AK56" s="16" t="str">
        <f t="shared" si="2"/>
        <v/>
      </c>
      <c r="AL56" s="16" t="str">
        <f t="shared" si="3"/>
        <v/>
      </c>
    </row>
    <row r="58" spans="1:38" ht="38.25" customHeight="1" x14ac:dyDescent="0.2">
      <c r="T58" s="15" t="s">
        <v>45</v>
      </c>
      <c r="U58" s="23">
        <f>SUM(U7:U56)</f>
        <v>0</v>
      </c>
      <c r="V58" s="21" t="s">
        <v>46</v>
      </c>
    </row>
    <row r="59" spans="1:38" x14ac:dyDescent="0.2">
      <c r="U59" s="9"/>
    </row>
    <row r="60" spans="1:38" x14ac:dyDescent="0.2">
      <c r="U60" s="9"/>
    </row>
    <row r="61" spans="1:38" x14ac:dyDescent="0.2">
      <c r="U61" s="9"/>
    </row>
    <row r="62" spans="1:38" x14ac:dyDescent="0.2">
      <c r="U62" s="9"/>
    </row>
  </sheetData>
  <mergeCells count="12">
    <mergeCell ref="AJ5:AK5"/>
    <mergeCell ref="AE5:AF5"/>
    <mergeCell ref="R4:T4"/>
    <mergeCell ref="A1:O1"/>
    <mergeCell ref="R5:T5"/>
    <mergeCell ref="L5:Q5"/>
    <mergeCell ref="X5:Y5"/>
    <mergeCell ref="AA5:AC5"/>
    <mergeCell ref="AH5:AH6"/>
    <mergeCell ref="A5:K5"/>
    <mergeCell ref="K2:L2"/>
    <mergeCell ref="G2:J2"/>
  </mergeCells>
  <conditionalFormatting sqref="T7:T57">
    <cfRule type="expression" dxfId="2" priority="7">
      <formula>$AK7=1</formula>
    </cfRule>
    <cfRule type="expression" dxfId="1" priority="8">
      <formula>$AK7=2</formula>
    </cfRule>
    <cfRule type="expression" dxfId="0" priority="9">
      <formula>ISBLANK($AK7)</formula>
    </cfRule>
  </conditionalFormatting>
  <dataValidations count="3">
    <dataValidation type="list" allowBlank="1" showInputMessage="1" showErrorMessage="1" sqref="R7:R58" xr:uid="{00000000-0002-0000-0000-000000000000}">
      <formula1>"de,it"</formula1>
    </dataValidation>
    <dataValidation type="list" allowBlank="1" showInputMessage="1" showErrorMessage="1" sqref="S57:S58" xr:uid="{00000000-0002-0000-0000-000001000000}">
      <formula1>IF($R57="de",$X$7:$X$10,IF($R57="it",$Y$7:$Y$10))</formula1>
    </dataValidation>
    <dataValidation type="list" allowBlank="1" showInputMessage="1" showErrorMessage="1" sqref="S7:S56" xr:uid="{E5452357-9EBD-4637-9989-FA730F1E6D4C}">
      <formula1>IF(R7="de",$X$7:$X$11,$Y$7:$Y$11)</formula1>
    </dataValidation>
  </dataValidations>
  <hyperlinks>
    <hyperlink ref="K2" r:id="rId1" xr:uid="{8C549F02-6649-4617-9A47-D9B748E2837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Iscrizioni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Caresia</dc:creator>
  <cp:lastModifiedBy>Christof Ferdigg - PRONORM CONSULTING GMBH/SRL</cp:lastModifiedBy>
  <cp:lastPrinted>2019-01-09T13:59:18Z</cp:lastPrinted>
  <dcterms:created xsi:type="dcterms:W3CDTF">2019-01-09T13:49:22Z</dcterms:created>
  <dcterms:modified xsi:type="dcterms:W3CDTF">2023-01-27T10:15:42Z</dcterms:modified>
</cp:coreProperties>
</file>